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420" activeTab="0"/>
  </bookViews>
  <sheets>
    <sheet name="Recursos Financeir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'Recursos Financeiros'!$B$1:$I$16</definedName>
    <definedName name="_xlnm.Print_Titles" localSheetId="0">'Recursos Financeiros'!$1:$7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<sst xmlns="http://schemas.openxmlformats.org/spreadsheetml/2006/main" count="64" uniqueCount="33">
  <si>
    <t>SOCIEDADE CAMPINEIRA DE EDUCAÇÃO E INSTRUÇÃO</t>
  </si>
  <si>
    <t>HOSPITAL PUC-CAMPINAS - CELSO PIERRO</t>
  </si>
  <si>
    <t>SERVIÇO DE LICITAÇÃO, CONTRATOS E PRESTAÇÃO DE CONTAS</t>
  </si>
  <si>
    <t>RELATÓRIO DE DOAÇÕES - RECURSOS FINANCEIROS</t>
  </si>
  <si>
    <t>DOADOR</t>
  </si>
  <si>
    <t>VERBA DESTINADA AO (S) SETOR (ES)</t>
  </si>
  <si>
    <t>CPF/CNPJ</t>
  </si>
  <si>
    <t>DONATÁRIO</t>
  </si>
  <si>
    <t>BENEFICIÁRIO</t>
  </si>
  <si>
    <t>CONTA CORRENTE</t>
  </si>
  <si>
    <t>VALOR</t>
  </si>
  <si>
    <t>RENDIMENTOS COM APLICAÇÕES FINANCEIRAS</t>
  </si>
  <si>
    <t>DATA DO CRÉDITO</t>
  </si>
  <si>
    <t>OBSERVAÇÕES</t>
  </si>
  <si>
    <t>DOAÇÕES DE PESSOAS FÍSICAS E JURÍDICAS</t>
  </si>
  <si>
    <t>Todas as Unidades do Hospital da PUC-CAMPINAS.</t>
  </si>
  <si>
    <t>46.020.301/0002-69</t>
  </si>
  <si>
    <t>HOSPITALPUC-CAMPINAS</t>
  </si>
  <si>
    <t>COLABORADORES E PACIENTES.</t>
  </si>
  <si>
    <t>ITAÚ 58028-5</t>
  </si>
  <si>
    <t>MINISTÉRIO PÚBLICO DO TRABALHO - 15ª REGIÃO - CAMPINAS</t>
  </si>
  <si>
    <t>BB 6184-0</t>
  </si>
  <si>
    <t>LAC - Laboratório de Análises Clínicas.</t>
  </si>
  <si>
    <t>BB 6185-9</t>
  </si>
  <si>
    <t>BB 6225-1</t>
  </si>
  <si>
    <t>BB 6220-0</t>
  </si>
  <si>
    <t>BB 6186-7</t>
  </si>
  <si>
    <t>PODER JUDICIÁRIO DA COMARCA DE LOUVEIRA</t>
  </si>
  <si>
    <t>BB 6183-2</t>
  </si>
  <si>
    <t>VARA CRIMINAL DA COMARCA DE CAMPINAS</t>
  </si>
  <si>
    <t>BB 6189-1</t>
  </si>
  <si>
    <t>TOTAL GERAL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</si>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</sst>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* #,##0.00_-;\-&quot;R$&quot;* #,##0.00_-;_-&quot;R$&quot;* &quot;-&quot;??_-;_-@_-"/>
    <numFmt numFmtId="165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12"/>
      <name val="Arial"/>
      <family val="2"/>
    </font>
    <font>
      <sz val="18"/>
      <color indexed="1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4F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1" applyFont="1" applyFill="1" applyBorder="1" applyAlignment="1">
      <alignment horizontal="centerContinuous" vertical="center"/>
      <protection/>
    </xf>
    <xf numFmtId="164" fontId="2" fillId="0" borderId="0" xfId="20" applyFont="1" applyFill="1" applyBorder="1" applyAlignment="1">
      <alignment horizontal="centerContinuous" vertical="center"/>
    </xf>
    <xf numFmtId="0" fontId="3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2" fillId="0" borderId="1" xfId="21" applyFont="1" applyFill="1" applyBorder="1" applyAlignment="1">
      <alignment horizontal="centerContinuous" vertical="center"/>
      <protection/>
    </xf>
    <xf numFmtId="164" fontId="2" fillId="0" borderId="1" xfId="20" applyFont="1" applyFill="1" applyBorder="1" applyAlignment="1">
      <alignment horizontal="centerContinuous" vertical="center"/>
    </xf>
    <xf numFmtId="164" fontId="3" fillId="0" borderId="0" xfId="20" applyFont="1" applyFill="1" applyBorder="1" applyAlignment="1">
      <alignment/>
    </xf>
    <xf numFmtId="165" fontId="6" fillId="2" borderId="2" xfId="22" applyFont="1" applyFill="1" applyBorder="1" applyAlignment="1">
      <alignment horizontal="center" vertical="center"/>
    </xf>
    <xf numFmtId="165" fontId="6" fillId="3" borderId="2" xfId="22" applyFont="1" applyFill="1" applyBorder="1" applyAlignment="1">
      <alignment horizontal="center" vertical="center" wrapText="1"/>
    </xf>
    <xf numFmtId="165" fontId="6" fillId="2" borderId="2" xfId="22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/>
      <protection/>
    </xf>
    <xf numFmtId="165" fontId="6" fillId="2" borderId="3" xfId="22" applyFont="1" applyFill="1" applyBorder="1" applyAlignment="1">
      <alignment horizontal="center" vertical="center"/>
    </xf>
    <xf numFmtId="165" fontId="6" fillId="2" borderId="4" xfId="22" applyFont="1" applyFill="1" applyBorder="1" applyAlignment="1">
      <alignment horizontal="center" vertical="center"/>
    </xf>
    <xf numFmtId="0" fontId="8" fillId="0" borderId="0" xfId="2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0" fontId="10" fillId="4" borderId="5" xfId="21" applyFont="1" applyFill="1" applyBorder="1" applyAlignment="1">
      <alignment horizontal="center" vertical="center" wrapText="1"/>
      <protection/>
    </xf>
    <xf numFmtId="0" fontId="10" fillId="4" borderId="6" xfId="21" applyFont="1" applyFill="1" applyBorder="1" applyAlignment="1">
      <alignment horizontal="center" vertical="center" wrapText="1"/>
      <protection/>
    </xf>
    <xf numFmtId="1" fontId="10" fillId="4" borderId="6" xfId="21" applyNumberFormat="1" applyFont="1" applyFill="1" applyBorder="1" applyAlignment="1" quotePrefix="1">
      <alignment horizontal="center" vertical="center"/>
      <protection/>
    </xf>
    <xf numFmtId="164" fontId="10" fillId="4" borderId="6" xfId="20" applyFont="1" applyFill="1" applyBorder="1" applyAlignment="1">
      <alignment horizontal="center" vertical="center" wrapText="1"/>
    </xf>
    <xf numFmtId="164" fontId="10" fillId="4" borderId="7" xfId="20" applyFont="1" applyFill="1" applyBorder="1" applyAlignment="1">
      <alignment horizontal="center" vertical="center" wrapText="1"/>
    </xf>
    <xf numFmtId="0" fontId="11" fillId="0" borderId="0" xfId="21" applyFont="1" applyFill="1" applyBorder="1" applyAlignment="1">
      <alignment horizontal="left" vertical="center"/>
      <protection/>
    </xf>
    <xf numFmtId="14" fontId="10" fillId="0" borderId="8" xfId="22" applyNumberFormat="1" applyFont="1" applyFill="1" applyBorder="1" applyAlignment="1">
      <alignment horizontal="center" vertical="center" wrapText="1"/>
    </xf>
    <xf numFmtId="0" fontId="10" fillId="0" borderId="9" xfId="22" applyNumberFormat="1" applyFont="1" applyFill="1" applyBorder="1" applyAlignment="1">
      <alignment horizontal="center" vertical="center" wrapText="1"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horizontal="left" vertical="center"/>
      <protection/>
    </xf>
    <xf numFmtId="0" fontId="10" fillId="4" borderId="10" xfId="21" applyFont="1" applyFill="1" applyBorder="1" applyAlignment="1">
      <alignment horizontal="center" vertical="center" wrapText="1"/>
      <protection/>
    </xf>
    <xf numFmtId="0" fontId="10" fillId="4" borderId="11" xfId="21" applyFont="1" applyFill="1" applyBorder="1" applyAlignment="1">
      <alignment horizontal="center" vertical="center" wrapText="1"/>
      <protection/>
    </xf>
    <xf numFmtId="1" fontId="10" fillId="4" borderId="11" xfId="21" applyNumberFormat="1" applyFont="1" applyFill="1" applyBorder="1" applyAlignment="1" quotePrefix="1">
      <alignment horizontal="center" vertical="center"/>
      <protection/>
    </xf>
    <xf numFmtId="164" fontId="10" fillId="4" borderId="11" xfId="20" applyFont="1" applyFill="1" applyBorder="1" applyAlignment="1">
      <alignment horizontal="center" vertical="center" wrapText="1"/>
    </xf>
    <xf numFmtId="164" fontId="10" fillId="4" borderId="12" xfId="20" applyFont="1" applyFill="1" applyBorder="1" applyAlignment="1">
      <alignment horizontal="center" vertical="center" wrapText="1"/>
    </xf>
    <xf numFmtId="0" fontId="10" fillId="4" borderId="13" xfId="21" applyFont="1" applyFill="1" applyBorder="1" applyAlignment="1">
      <alignment horizontal="center" vertical="center" wrapText="1"/>
      <protection/>
    </xf>
    <xf numFmtId="0" fontId="10" fillId="4" borderId="14" xfId="21" applyFont="1" applyFill="1" applyBorder="1" applyAlignment="1">
      <alignment horizontal="center" vertical="center" wrapText="1"/>
      <protection/>
    </xf>
    <xf numFmtId="1" fontId="10" fillId="4" borderId="14" xfId="21" applyNumberFormat="1" applyFont="1" applyFill="1" applyBorder="1" applyAlignment="1" quotePrefix="1">
      <alignment horizontal="center" vertical="center"/>
      <protection/>
    </xf>
    <xf numFmtId="164" fontId="10" fillId="4" borderId="14" xfId="20" applyFont="1" applyFill="1" applyBorder="1" applyAlignment="1">
      <alignment horizontal="center" vertical="center" wrapText="1"/>
    </xf>
    <xf numFmtId="164" fontId="10" fillId="4" borderId="15" xfId="20" applyFont="1" applyFill="1" applyBorder="1" applyAlignment="1">
      <alignment horizontal="center" vertical="center" wrapText="1"/>
    </xf>
    <xf numFmtId="0" fontId="14" fillId="5" borderId="16" xfId="21" applyFont="1" applyFill="1" applyBorder="1" applyAlignment="1">
      <alignment vertical="center"/>
      <protection/>
    </xf>
    <xf numFmtId="0" fontId="14" fillId="5" borderId="17" xfId="21" applyFont="1" applyFill="1" applyBorder="1" applyAlignment="1">
      <alignment vertical="center"/>
      <protection/>
    </xf>
    <xf numFmtId="164" fontId="15" fillId="5" borderId="17" xfId="20" applyFont="1" applyFill="1" applyBorder="1" applyAlignment="1">
      <alignment vertical="center"/>
    </xf>
    <xf numFmtId="164" fontId="15" fillId="5" borderId="18" xfId="20" applyFont="1" applyFill="1" applyBorder="1" applyAlignment="1">
      <alignment vertical="center"/>
    </xf>
    <xf numFmtId="0" fontId="16" fillId="0" borderId="0" xfId="0" applyFont="1"/>
    <xf numFmtId="0" fontId="15" fillId="5" borderId="19" xfId="21" applyFont="1" applyFill="1" applyBorder="1" applyAlignment="1">
      <alignment/>
      <protection/>
    </xf>
    <xf numFmtId="0" fontId="15" fillId="5" borderId="3" xfId="21" applyFont="1" applyFill="1" applyBorder="1" applyAlignment="1">
      <alignment/>
      <protection/>
    </xf>
    <xf numFmtId="0" fontId="17" fillId="0" borderId="0" xfId="21" applyFont="1" applyFill="1" applyBorder="1" applyAlignment="1">
      <alignment/>
      <protection/>
    </xf>
    <xf numFmtId="164" fontId="17" fillId="0" borderId="0" xfId="2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  <cellStyle name="Separador de milh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38100</xdr:rowOff>
    </xdr:from>
    <xdr:to>
      <xdr:col>1</xdr:col>
      <xdr:colOff>1571625</xdr:colOff>
      <xdr:row>2</xdr:row>
      <xdr:rowOff>285750</xdr:rowOff>
    </xdr:to>
    <xdr:pic>
      <xdr:nvPicPr>
        <xdr:cNvPr id="2" name="Imagem 6" descr="Original - Fundo Branc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100"/>
          <a:ext cx="1371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1.%20DOA&#199;&#213;ES%20PF%20E%20PJ%20-%2058028-5\Processo%20de%20Presta&#231;&#227;o%20de%20Contas\4%20-%20Relat&#243;rios\Presta&#231;&#227;o%20de%20Contas%20PJ-P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3.%20MINIST&#201;RIO%20P&#218;BLICO%20DO%20TRABALHO%20-%206184-0\Processo%20de%20Presta&#231;&#227;o%20de%20Contas\4%20-%20Relat&#243;rios\Presta&#231;&#227;o%20de%20Contas%20MPT%206184-0%20-%20MATRIZ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4.%20MINIST&#201;RIO%20P&#218;BLICO%20DO%20TRABALHO%20-%206185-9\Processo%20de%20Presta&#231;&#227;o%20de%20Contas\4%20-%20Relat&#243;rios\Presta&#231;&#227;o%20de%20Contas%20MPT%206185-9%20-%20MATRIZ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8.%20MINIST&#201;RIO%20P&#218;BLICO%20DO%20TRABALHO%20-%206225-1\Processo%20de%20Presta&#231;&#227;o%20de%20Contas\4%20-%20Relat&#243;rios\Presta&#231;&#227;o%20de%20Contas%20MPT%206225-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7.%20MINIST&#201;RIO%20P&#218;BLICO%20DO%20TRABALHO%20-%206220-0\Processo%20de%20Presta&#231;&#227;o%20de%20Contas\4%20-%20Relat&#243;rios\Presta&#231;&#227;o%20de%20Contas%20MPT%206220-0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5.%20MINIST&#201;RIO%20P&#218;BLICO%20DO%20TRABALHO%20-%206186-7\Processo%20de%20Presta&#231;&#227;o%20de%20Contas\4%20-%20Relat&#243;rios\Presta&#231;&#227;o%20de%20Contas%20MPT%206186-7%20-%20MATRIZ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2.%20PODER%20JUDICI&#193;RIO%20COMARCA%20DE%20LOUVEIRA%20-%206183-2\Processo%20de%20Presta&#231;&#227;o%20de%20Contas\4%20-%20Relat&#243;rios\Presta&#231;&#227;o%20de%20Contas%20PJ%20Louveira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4.%20DOA&#199;&#213;ES%20RECEBIDAS\6.%20VARA%20CRIMINAL%20CAMPINAS%20-%206189-1\Processo%20de%20Presta&#231;&#227;o%20de%20Contas\4%20-%20Relat&#243;rios\Presta&#231;&#227;o%20de%20Contas%20VARA%20CRIMINAL%206189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99172.5</v>
          </cell>
          <cell r="D13">
            <v>340.22999999999996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49552.55</v>
          </cell>
          <cell r="D14">
            <v>150.77000000000004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2000065.52</v>
          </cell>
          <cell r="D14">
            <v>8601.210000000001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 (OK)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8777.8</v>
          </cell>
          <cell r="D12">
            <v>61.36</v>
          </cell>
        </row>
      </sheetData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 (OK)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12263.18</v>
          </cell>
          <cell r="D12">
            <v>21.26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 (OK)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176824.02</v>
          </cell>
          <cell r="D12">
            <v>481.21000000000004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 (OK)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41628.159999999996</v>
          </cell>
          <cell r="D12">
            <v>194.34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o de Aplicação"/>
      <sheetName val="Receitas"/>
      <sheetName val="Despesas"/>
      <sheetName val="Relatório de Despesas"/>
      <sheetName val="Receitas &amp; Despesas - Analítico"/>
      <sheetName val="Receitas &amp; Despesas - Sintético"/>
      <sheetName val="GGCON (OK)"/>
      <sheetName val="Anexo RP 17"/>
      <sheetName val="Plan Auxiliar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616133.63</v>
          </cell>
          <cell r="D14">
            <v>1006.94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75" zoomScaleNormal="75" zoomScaleSheetLayoutView="100" workbookViewId="0" topLeftCell="A1"/>
  </sheetViews>
  <sheetFormatPr defaultColWidth="30.7109375" defaultRowHeight="24.75" customHeight="1"/>
  <cols>
    <col min="1" max="1" width="4.8515625" style="44" customWidth="1"/>
    <col min="2" max="2" width="50.7109375" style="44" customWidth="1"/>
    <col min="3" max="3" width="30.7109375" style="44" hidden="1" customWidth="1"/>
    <col min="4" max="6" width="30.7109375" style="44" customWidth="1"/>
    <col min="7" max="9" width="30.7109375" style="45" customWidth="1"/>
    <col min="10" max="10" width="30.7109375" style="41" customWidth="1"/>
    <col min="11" max="12" width="25.7109375" style="44" hidden="1" customWidth="1"/>
    <col min="13" max="13" width="30.7109375" style="15" hidden="1" customWidth="1"/>
    <col min="14" max="15" width="30.7109375" style="15" customWidth="1"/>
    <col min="16" max="17" width="30.7109375" style="16" customWidth="1"/>
    <col min="18" max="16384" width="30.7109375" style="44" customWidth="1"/>
  </cols>
  <sheetData>
    <row r="1" spans="2:17" s="3" customFormat="1" ht="24.95" customHeight="1">
      <c r="B1" s="1" t="s">
        <v>0</v>
      </c>
      <c r="C1" s="1"/>
      <c r="D1" s="1"/>
      <c r="E1" s="1"/>
      <c r="F1" s="1"/>
      <c r="G1" s="2"/>
      <c r="H1" s="2"/>
      <c r="I1" s="2"/>
      <c r="K1" s="1"/>
      <c r="L1" s="1"/>
      <c r="M1" s="4"/>
      <c r="N1" s="4"/>
      <c r="O1" s="4"/>
      <c r="P1" s="5"/>
      <c r="Q1" s="5"/>
    </row>
    <row r="2" spans="2:17" s="3" customFormat="1" ht="24.95" customHeight="1">
      <c r="B2" s="1" t="s">
        <v>1</v>
      </c>
      <c r="C2" s="1"/>
      <c r="D2" s="1"/>
      <c r="E2" s="1"/>
      <c r="F2" s="1"/>
      <c r="G2" s="2"/>
      <c r="H2" s="2"/>
      <c r="I2" s="2"/>
      <c r="K2" s="1"/>
      <c r="L2" s="1"/>
      <c r="M2" s="4"/>
      <c r="N2" s="4"/>
      <c r="O2" s="4"/>
      <c r="P2" s="5"/>
      <c r="Q2" s="5"/>
    </row>
    <row r="3" spans="2:17" s="3" customFormat="1" ht="24.95" customHeight="1">
      <c r="B3" s="6" t="s">
        <v>2</v>
      </c>
      <c r="C3" s="6"/>
      <c r="D3" s="6"/>
      <c r="E3" s="6"/>
      <c r="F3" s="6"/>
      <c r="G3" s="7"/>
      <c r="H3" s="7"/>
      <c r="I3" s="7"/>
      <c r="K3" s="6"/>
      <c r="L3" s="6"/>
      <c r="M3" s="4"/>
      <c r="N3" s="4"/>
      <c r="O3" s="4"/>
      <c r="P3" s="5"/>
      <c r="Q3" s="5"/>
    </row>
    <row r="4" spans="7:17" s="3" customFormat="1" ht="24.95" customHeight="1">
      <c r="G4" s="8"/>
      <c r="H4" s="8"/>
      <c r="I4" s="8"/>
      <c r="M4" s="4"/>
      <c r="N4" s="4"/>
      <c r="O4" s="4"/>
      <c r="P4" s="5"/>
      <c r="Q4" s="5"/>
    </row>
    <row r="5" spans="2:17" s="3" customFormat="1" ht="24.95" customHeight="1">
      <c r="B5" s="1" t="s">
        <v>3</v>
      </c>
      <c r="C5" s="1"/>
      <c r="D5" s="1"/>
      <c r="E5" s="1"/>
      <c r="F5" s="1"/>
      <c r="G5" s="2"/>
      <c r="H5" s="2"/>
      <c r="I5" s="2"/>
      <c r="K5" s="1"/>
      <c r="L5" s="1"/>
      <c r="M5" s="4"/>
      <c r="N5" s="4"/>
      <c r="O5" s="4"/>
      <c r="P5" s="5"/>
      <c r="Q5" s="5"/>
    </row>
    <row r="6" spans="7:17" s="3" customFormat="1" ht="24.95" customHeight="1" thickBot="1">
      <c r="G6" s="8"/>
      <c r="H6" s="8"/>
      <c r="I6" s="8"/>
      <c r="M6" s="4"/>
      <c r="N6" s="4"/>
      <c r="O6" s="4"/>
      <c r="P6" s="5"/>
      <c r="Q6" s="5"/>
    </row>
    <row r="7" spans="2:17" s="12" customFormat="1" ht="50.1" customHeight="1" thickBot="1">
      <c r="B7" s="9" t="s">
        <v>4</v>
      </c>
      <c r="C7" s="10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1" t="s">
        <v>11</v>
      </c>
      <c r="K7" s="13" t="s">
        <v>12</v>
      </c>
      <c r="L7" s="14" t="s">
        <v>13</v>
      </c>
      <c r="M7" s="15"/>
      <c r="N7" s="15"/>
      <c r="O7" s="15"/>
      <c r="P7" s="16"/>
      <c r="Q7" s="16"/>
    </row>
    <row r="8" spans="2:17" s="22" customFormat="1" ht="50.1" customHeight="1" thickBot="1">
      <c r="B8" s="17" t="s">
        <v>14</v>
      </c>
      <c r="C8" s="18" t="s">
        <v>15</v>
      </c>
      <c r="D8" s="19" t="s">
        <v>16</v>
      </c>
      <c r="E8" s="18" t="s">
        <v>17</v>
      </c>
      <c r="F8" s="18" t="s">
        <v>18</v>
      </c>
      <c r="G8" s="20" t="s">
        <v>19</v>
      </c>
      <c r="H8" s="20">
        <f>'[1]Receitas &amp; Despesas - Sintético'!$C$13</f>
        <v>99172.5</v>
      </c>
      <c r="I8" s="21">
        <f>'[1]Receitas &amp; Despesas - Sintético'!$D$13</f>
        <v>340.22999999999996</v>
      </c>
      <c r="K8" s="23"/>
      <c r="L8" s="24"/>
      <c r="M8" s="25"/>
      <c r="N8" s="25"/>
      <c r="O8" s="25"/>
      <c r="P8" s="26"/>
      <c r="Q8" s="26"/>
    </row>
    <row r="9" spans="2:17" s="22" customFormat="1" ht="50.1" customHeight="1" thickBot="1">
      <c r="B9" s="27" t="s">
        <v>20</v>
      </c>
      <c r="C9" s="28" t="s">
        <v>15</v>
      </c>
      <c r="D9" s="29" t="s">
        <v>16</v>
      </c>
      <c r="E9" s="28" t="s">
        <v>17</v>
      </c>
      <c r="F9" s="28" t="s">
        <v>18</v>
      </c>
      <c r="G9" s="29" t="s">
        <v>21</v>
      </c>
      <c r="H9" s="30">
        <f>'[2]Receitas &amp; Despesas - Sintético'!$C$14</f>
        <v>49552.55</v>
      </c>
      <c r="I9" s="31">
        <f>'[2]Receitas &amp; Despesas - Sintético'!$D$14</f>
        <v>150.77000000000004</v>
      </c>
      <c r="K9" s="23"/>
      <c r="L9" s="24"/>
      <c r="M9" s="25"/>
      <c r="N9" s="25"/>
      <c r="O9" s="25"/>
      <c r="P9" s="26"/>
      <c r="Q9" s="26"/>
    </row>
    <row r="10" spans="2:17" s="22" customFormat="1" ht="50.1" customHeight="1" thickBot="1">
      <c r="B10" s="27" t="s">
        <v>20</v>
      </c>
      <c r="C10" s="28" t="s">
        <v>22</v>
      </c>
      <c r="D10" s="29" t="s">
        <v>16</v>
      </c>
      <c r="E10" s="28" t="s">
        <v>17</v>
      </c>
      <c r="F10" s="28" t="s">
        <v>18</v>
      </c>
      <c r="G10" s="29" t="s">
        <v>23</v>
      </c>
      <c r="H10" s="30">
        <f>'[3]Receitas &amp; Despesas - Sintético'!$C$14</f>
        <v>2000065.52</v>
      </c>
      <c r="I10" s="31">
        <f>'[3]Receitas &amp; Despesas - Sintético'!$D$14</f>
        <v>8601.210000000001</v>
      </c>
      <c r="K10" s="23"/>
      <c r="L10" s="24"/>
      <c r="M10" s="25"/>
      <c r="N10" s="25"/>
      <c r="O10" s="25"/>
      <c r="P10" s="26"/>
      <c r="Q10" s="26"/>
    </row>
    <row r="11" spans="2:17" s="22" customFormat="1" ht="50.1" customHeight="1" thickBot="1">
      <c r="B11" s="27" t="s">
        <v>20</v>
      </c>
      <c r="C11" s="28" t="s">
        <v>22</v>
      </c>
      <c r="D11" s="29" t="s">
        <v>16</v>
      </c>
      <c r="E11" s="28" t="s">
        <v>17</v>
      </c>
      <c r="F11" s="28" t="s">
        <v>18</v>
      </c>
      <c r="G11" s="29" t="s">
        <v>24</v>
      </c>
      <c r="H11" s="30">
        <f>'[4]Receitas &amp; Despesas - Sintético'!$C$12</f>
        <v>8777.8</v>
      </c>
      <c r="I11" s="31">
        <f>'[4]Receitas &amp; Despesas - Sintético'!$D$12</f>
        <v>61.36</v>
      </c>
      <c r="K11" s="23"/>
      <c r="L11" s="24"/>
      <c r="M11" s="25"/>
      <c r="N11" s="25"/>
      <c r="O11" s="25"/>
      <c r="P11" s="26"/>
      <c r="Q11" s="26"/>
    </row>
    <row r="12" spans="2:17" s="22" customFormat="1" ht="50.1" customHeight="1" thickBot="1">
      <c r="B12" s="27" t="s">
        <v>20</v>
      </c>
      <c r="C12" s="28" t="s">
        <v>22</v>
      </c>
      <c r="D12" s="29" t="s">
        <v>16</v>
      </c>
      <c r="E12" s="28" t="s">
        <v>17</v>
      </c>
      <c r="F12" s="28" t="s">
        <v>18</v>
      </c>
      <c r="G12" s="29" t="s">
        <v>25</v>
      </c>
      <c r="H12" s="30">
        <f>'[5]Receitas &amp; Despesas - Sintético'!$C$12</f>
        <v>12263.18</v>
      </c>
      <c r="I12" s="31">
        <f>'[5]Receitas &amp; Despesas - Sintético'!$D$12</f>
        <v>21.26</v>
      </c>
      <c r="K12" s="23"/>
      <c r="L12" s="24"/>
      <c r="M12" s="25"/>
      <c r="N12" s="25"/>
      <c r="O12" s="25"/>
      <c r="P12" s="26"/>
      <c r="Q12" s="26"/>
    </row>
    <row r="13" spans="2:17" s="22" customFormat="1" ht="50.1" customHeight="1" thickBot="1">
      <c r="B13" s="27" t="s">
        <v>20</v>
      </c>
      <c r="C13" s="28" t="s">
        <v>22</v>
      </c>
      <c r="D13" s="29" t="s">
        <v>16</v>
      </c>
      <c r="E13" s="28" t="s">
        <v>17</v>
      </c>
      <c r="F13" s="28" t="s">
        <v>18</v>
      </c>
      <c r="G13" s="29" t="s">
        <v>26</v>
      </c>
      <c r="H13" s="30">
        <f>'[6]Receitas &amp; Despesas - Sintético'!$C$12</f>
        <v>176824.02</v>
      </c>
      <c r="I13" s="31">
        <f>'[6]Receitas &amp; Despesas - Sintético'!$D$12</f>
        <v>481.21000000000004</v>
      </c>
      <c r="K13" s="23"/>
      <c r="L13" s="24"/>
      <c r="M13" s="25"/>
      <c r="N13" s="25"/>
      <c r="O13" s="25"/>
      <c r="P13" s="26"/>
      <c r="Q13" s="26"/>
    </row>
    <row r="14" spans="2:17" s="22" customFormat="1" ht="50.1" customHeight="1" thickBot="1">
      <c r="B14" s="27" t="s">
        <v>27</v>
      </c>
      <c r="C14" s="28" t="s">
        <v>22</v>
      </c>
      <c r="D14" s="29" t="s">
        <v>16</v>
      </c>
      <c r="E14" s="28" t="s">
        <v>17</v>
      </c>
      <c r="F14" s="28" t="s">
        <v>18</v>
      </c>
      <c r="G14" s="29" t="s">
        <v>28</v>
      </c>
      <c r="H14" s="30">
        <f>'[7]Receitas &amp; Despesas - Sintético'!$C$12</f>
        <v>41628.159999999996</v>
      </c>
      <c r="I14" s="31">
        <f>'[7]Receitas &amp; Despesas - Sintético'!$D$12</f>
        <v>194.34</v>
      </c>
      <c r="K14" s="23"/>
      <c r="L14" s="24"/>
      <c r="M14" s="25"/>
      <c r="N14" s="25"/>
      <c r="O14" s="25"/>
      <c r="P14" s="26"/>
      <c r="Q14" s="26"/>
    </row>
    <row r="15" spans="2:17" s="22" customFormat="1" ht="50.1" customHeight="1" thickBot="1">
      <c r="B15" s="32" t="s">
        <v>29</v>
      </c>
      <c r="C15" s="33" t="s">
        <v>15</v>
      </c>
      <c r="D15" s="34" t="s">
        <v>16</v>
      </c>
      <c r="E15" s="33" t="s">
        <v>17</v>
      </c>
      <c r="F15" s="33" t="s">
        <v>18</v>
      </c>
      <c r="G15" s="35" t="s">
        <v>30</v>
      </c>
      <c r="H15" s="35">
        <f>'[8]Receitas &amp; Despesas - Sintético'!$C$14</f>
        <v>616133.63</v>
      </c>
      <c r="I15" s="36">
        <f>'[8]Receitas &amp; Despesas - Sintético'!$D$14</f>
        <v>1006.94</v>
      </c>
      <c r="K15" s="23"/>
      <c r="L15" s="24"/>
      <c r="M15" s="25"/>
      <c r="N15" s="25"/>
      <c r="O15" s="25"/>
      <c r="P15" s="26"/>
      <c r="Q15" s="26"/>
    </row>
    <row r="16" spans="2:12" ht="50.1" customHeight="1" thickBot="1">
      <c r="B16" s="37" t="s">
        <v>31</v>
      </c>
      <c r="C16" s="38"/>
      <c r="D16" s="38" t="s">
        <v>32</v>
      </c>
      <c r="E16" s="38"/>
      <c r="F16" s="38"/>
      <c r="G16" s="39"/>
      <c r="H16" s="39">
        <f>SUM(H8:H15)</f>
        <v>3004417.36</v>
      </c>
      <c r="I16" s="40">
        <f>SUM(I8:I15)</f>
        <v>10857.320000000002</v>
      </c>
      <c r="K16" s="42"/>
      <c r="L16" s="43"/>
    </row>
  </sheetData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9" r:id="rId2"/>
  <headerFooter alignWithMargins="0">
    <oddFooter>&amp;R&amp;"Verdana,Normal"&amp;12&amp;P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Luiz do Nascimento</dc:creator>
  <cp:keywords/>
  <dc:description/>
  <cp:lastModifiedBy>Aline Luiz do Nascimento</cp:lastModifiedBy>
  <dcterms:created xsi:type="dcterms:W3CDTF">2021-07-15T19:09:12Z</dcterms:created>
  <dcterms:modified xsi:type="dcterms:W3CDTF">2021-07-15T19:09:32Z</dcterms:modified>
  <cp:category/>
  <cp:version/>
  <cp:contentType/>
  <cp:contentStatus/>
</cp:coreProperties>
</file>